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FAC\MARCHES\STL\2025\2025-08 AAP NET nouveaux espaces de travail\Programmation\5-DCE\"/>
    </mc:Choice>
  </mc:AlternateContent>
  <xr:revisionPtr revIDLastSave="0" documentId="13_ncr:1_{4A3866CC-8A0F-4102-9F7C-6DFAD83B6184}" xr6:coauthVersionLast="47" xr6:coauthVersionMax="47" xr10:uidLastSave="{00000000-0000-0000-0000-000000000000}"/>
  <bookViews>
    <workbookView xWindow="28680" yWindow="-120" windowWidth="19440" windowHeight="14880" xr2:uid="{C0697664-C3B3-4A3E-8780-A454D12A44CB}"/>
  </bookViews>
  <sheets>
    <sheet name="LO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1" i="2" l="1"/>
  <c r="G48" i="2"/>
  <c r="G47" i="2"/>
  <c r="G46" i="2" s="1"/>
  <c r="G45" i="2"/>
  <c r="G44" i="2"/>
  <c r="G43" i="2" s="1"/>
  <c r="G42" i="2"/>
  <c r="G41" i="2"/>
  <c r="G40" i="2"/>
  <c r="G38" i="2"/>
  <c r="G37" i="2"/>
  <c r="G36" i="2"/>
  <c r="G35" i="2"/>
  <c r="G34" i="2" s="1"/>
  <c r="G33" i="2"/>
  <c r="G32" i="2"/>
  <c r="G31" i="2" s="1"/>
  <c r="C27" i="2"/>
  <c r="G26" i="2"/>
  <c r="G25" i="2"/>
  <c r="G23" i="2"/>
  <c r="G22" i="2"/>
  <c r="G20" i="2"/>
  <c r="G19" i="2"/>
  <c r="G18" i="2"/>
  <c r="G17" i="2"/>
  <c r="G16" i="2" s="1"/>
  <c r="G15" i="2"/>
  <c r="G14" i="2"/>
  <c r="G12" i="2"/>
  <c r="G11" i="2"/>
  <c r="G39" i="2" l="1"/>
  <c r="G49" i="2"/>
  <c r="G51" i="2" s="1"/>
  <c r="G24" i="2"/>
  <c r="G21" i="2"/>
  <c r="G10" i="2"/>
  <c r="G13" i="2"/>
  <c r="G27" i="2" l="1"/>
</calcChain>
</file>

<file path=xl/sharedStrings.xml><?xml version="1.0" encoding="utf-8"?>
<sst xmlns="http://schemas.openxmlformats.org/spreadsheetml/2006/main" count="127" uniqueCount="68">
  <si>
    <t>Code</t>
  </si>
  <si>
    <t>Désignation</t>
  </si>
  <si>
    <t>Unité</t>
  </si>
  <si>
    <t>Quantité</t>
  </si>
  <si>
    <t>Prix Unitaire HT</t>
  </si>
  <si>
    <t>Prix Total H.T</t>
  </si>
  <si>
    <t xml:space="preserve">Les quantités indiquées dans ce DPGF sont nettes (surface réelle du projet) sans marges liées aux découpes, etc… </t>
  </si>
  <si>
    <t>Les côtes, superficies, hauteurs sous plafonds, etc… Devront être vérifiées.</t>
  </si>
  <si>
    <t>LOT 1 : INSTALLATION - PROTECTION - DEPOSE - DEMOLITION - EVACUATION</t>
  </si>
  <si>
    <t>1.1</t>
  </si>
  <si>
    <t>Installation &amp; Protection de chantier</t>
  </si>
  <si>
    <t>Dépose d'ensemble d'éléments</t>
  </si>
  <si>
    <t>Evacuation des gravats et D.I.B en déchetterie</t>
  </si>
  <si>
    <t>Reprises diverses</t>
  </si>
  <si>
    <t>1.2</t>
  </si>
  <si>
    <t>1.3</t>
  </si>
  <si>
    <t>1.4</t>
  </si>
  <si>
    <t>1.5</t>
  </si>
  <si>
    <t>SOUS TOTAL =</t>
  </si>
  <si>
    <t>M²</t>
  </si>
  <si>
    <t>M³</t>
  </si>
  <si>
    <t>Ens.</t>
  </si>
  <si>
    <t>U</t>
  </si>
  <si>
    <t>ML</t>
  </si>
  <si>
    <t>Installation de chantier</t>
  </si>
  <si>
    <t>Protection de chantier</t>
  </si>
  <si>
    <t>Dépose des faux-plafonds existants</t>
  </si>
  <si>
    <t>Démolition des cloisons sèches</t>
  </si>
  <si>
    <t>Découpe soignée et création d'une ouverture dans une cloison sèche</t>
  </si>
  <si>
    <t>Evacuation des gravats en déchetterie</t>
  </si>
  <si>
    <t>Evacuation des D.I.B en déchetterie</t>
  </si>
  <si>
    <t>1.4.1</t>
  </si>
  <si>
    <t>1.4.2</t>
  </si>
  <si>
    <t>1.1.1</t>
  </si>
  <si>
    <t>1.1.2</t>
  </si>
  <si>
    <t>1.2.1</t>
  </si>
  <si>
    <t>1.2.2</t>
  </si>
  <si>
    <t>1.3.1</t>
  </si>
  <si>
    <t>1.3.2</t>
  </si>
  <si>
    <t>Val.</t>
  </si>
  <si>
    <t>1.5.1</t>
  </si>
  <si>
    <t>Reprises et rebouchages des feuillures, encastrements, etc…</t>
  </si>
  <si>
    <t>Reprises de finition des raccords, sols, murs, plafonds</t>
  </si>
  <si>
    <t>1.5.2</t>
  </si>
  <si>
    <t>U.</t>
  </si>
  <si>
    <t>1.3.3</t>
  </si>
  <si>
    <t>Création d'une ouverture dans une cloison sèche</t>
  </si>
  <si>
    <t>1.3.4</t>
  </si>
  <si>
    <t>Démolitions soignées des cloisons sèches, y compris blocs-portes toute hauteur</t>
  </si>
  <si>
    <t>Démolitions soignées des cloisons sèches, y compris blocs-portes hauteur 230 cm</t>
  </si>
  <si>
    <t>Dépose des portes existantes</t>
  </si>
  <si>
    <t>Dépose d'une porte, plinthes existantes</t>
  </si>
  <si>
    <t>1.2.3</t>
  </si>
  <si>
    <t>Dépose d'une porte vitrée</t>
  </si>
  <si>
    <t>1.2.4</t>
  </si>
  <si>
    <t>Dépose d'une double porte vitrée</t>
  </si>
  <si>
    <t>Déposes soignées de cloisons modulaires y compris blocs portes</t>
  </si>
  <si>
    <t>Découpe soignée des cloisons</t>
  </si>
  <si>
    <t>Démolitions soignées cloisons sèches</t>
  </si>
  <si>
    <t>A</t>
  </si>
  <si>
    <t>CNRS DELEGATION CÔTE D'AZUR - Bâtiment DELEGATION</t>
  </si>
  <si>
    <t>B</t>
  </si>
  <si>
    <t>CNRS DELEGATION CÔTE D'AZUR - Bâtiment IPMC</t>
  </si>
  <si>
    <t>660 route des Lucioles 06560 VALBONNE</t>
  </si>
  <si>
    <t>250 rue Albert Einstein 06560 VALBONNE</t>
  </si>
  <si>
    <t>A + B</t>
  </si>
  <si>
    <t>TOTAL HT =</t>
  </si>
  <si>
    <t>Annexe à l'acte d'engagement
Décomposition du prix global et forfaitaire (DPGF): lot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</si>
</sst>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i/>
      <sz val="8"/>
      <color rgb="FFC00000"/>
      <name val="Arial Narrow"/>
      <family val="2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  <font>
      <b/>
      <sz val="16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right"/>
    </xf>
    <xf numFmtId="44" fontId="6" fillId="3" borderId="8" xfId="1" applyFont="1" applyFill="1" applyBorder="1"/>
    <xf numFmtId="0" fontId="6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6" fillId="2" borderId="3" xfId="0" applyFont="1" applyFill="1" applyBorder="1" applyAlignment="1">
      <alignment horizontal="center" vertical="center"/>
    </xf>
    <xf numFmtId="44" fontId="2" fillId="0" borderId="5" xfId="0" applyNumberFormat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0" fontId="2" fillId="4" borderId="0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/>
    <xf numFmtId="0" fontId="6" fillId="4" borderId="0" xfId="0" applyFont="1" applyFill="1"/>
    <xf numFmtId="0" fontId="6" fillId="4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4" fontId="2" fillId="4" borderId="0" xfId="1" applyFont="1" applyFill="1" applyBorder="1" applyAlignment="1">
      <alignment vertical="center"/>
    </xf>
    <xf numFmtId="44" fontId="6" fillId="4" borderId="0" xfId="1" applyFont="1" applyFill="1" applyBorder="1" applyAlignment="1">
      <alignment vertical="center"/>
    </xf>
    <xf numFmtId="44" fontId="6" fillId="4" borderId="5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/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4" fontId="2" fillId="4" borderId="0" xfId="2" applyFont="1" applyFill="1" applyBorder="1" applyAlignment="1">
      <alignment vertical="center"/>
    </xf>
    <xf numFmtId="44" fontId="6" fillId="4" borderId="5" xfId="0" applyNumberFormat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4" fontId="2" fillId="0" borderId="0" xfId="2" applyFont="1" applyBorder="1" applyAlignment="1">
      <alignment vertical="center"/>
    </xf>
    <xf numFmtId="44" fontId="2" fillId="0" borderId="5" xfId="0" applyNumberFormat="1" applyFont="1" applyBorder="1" applyAlignment="1">
      <alignment vertical="center"/>
    </xf>
    <xf numFmtId="0" fontId="7" fillId="4" borderId="0" xfId="0" applyFont="1" applyFill="1"/>
    <xf numFmtId="44" fontId="6" fillId="4" borderId="0" xfId="2" applyFont="1" applyFill="1" applyBorder="1" applyAlignment="1">
      <alignment vertical="center"/>
    </xf>
    <xf numFmtId="0" fontId="5" fillId="0" borderId="0" xfId="0" applyFont="1"/>
    <xf numFmtId="0" fontId="6" fillId="4" borderId="0" xfId="0" applyFont="1" applyFill="1"/>
    <xf numFmtId="164" fontId="2" fillId="0" borderId="0" xfId="0" applyNumberFormat="1" applyFont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/>
    <xf numFmtId="0" fontId="2" fillId="3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right"/>
    </xf>
    <xf numFmtId="44" fontId="6" fillId="3" borderId="8" xfId="2" applyFont="1" applyFill="1" applyBorder="1"/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/>
    <xf numFmtId="0" fontId="6" fillId="3" borderId="10" xfId="0" applyFont="1" applyFill="1" applyBorder="1" applyAlignment="1">
      <alignment horizontal="right"/>
    </xf>
    <xf numFmtId="44" fontId="6" fillId="3" borderId="11" xfId="0" applyNumberFormat="1" applyFont="1" applyFill="1" applyBorder="1"/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3">
    <cellStyle name="Monétaire" xfId="1" builtinId="4"/>
    <cellStyle name="Monétaire 2" xfId="2" xr:uid="{1C9B6ACF-2202-453C-A6D2-06DD00A2DFB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B38C0-94BD-4296-8AE9-8D8692830942}">
  <dimension ref="B1:G51"/>
  <sheetViews>
    <sheetView tabSelected="1" zoomScaleNormal="100" workbookViewId="0">
      <selection activeCell="B1" sqref="B1:G3"/>
    </sheetView>
  </sheetViews>
  <sheetFormatPr baseColWidth="10" defaultRowHeight="16.5"/>
  <cols>
    <col min="2" max="2" width="11" style="4"/>
    <col min="3" max="3" width="57.375" style="4" customWidth="1"/>
    <col min="4" max="4" width="4.875" style="4" bestFit="1" customWidth="1"/>
    <col min="5" max="5" width="7.375" style="4" bestFit="1" customWidth="1"/>
    <col min="6" max="7" width="14.625" style="4" customWidth="1"/>
  </cols>
  <sheetData>
    <row r="1" spans="2:7" ht="16.5" customHeight="1">
      <c r="B1" s="80" t="s">
        <v>67</v>
      </c>
      <c r="C1" s="81"/>
      <c r="D1" s="81"/>
      <c r="E1" s="81"/>
      <c r="F1" s="81"/>
      <c r="G1" s="81"/>
    </row>
    <row r="2" spans="2:7" ht="16.5" customHeight="1">
      <c r="B2" s="81"/>
      <c r="C2" s="81"/>
      <c r="D2" s="81"/>
      <c r="E2" s="81"/>
      <c r="F2" s="81"/>
      <c r="G2" s="81"/>
    </row>
    <row r="3" spans="2:7" ht="17.25" customHeight="1" thickBot="1">
      <c r="B3" s="82"/>
      <c r="C3" s="82"/>
      <c r="D3" s="82"/>
      <c r="E3" s="82"/>
      <c r="F3" s="82"/>
      <c r="G3" s="82"/>
    </row>
    <row r="4" spans="2:7" s="1" customFormat="1" ht="20.100000000000001" customHeight="1">
      <c r="B4" s="6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20" t="s">
        <v>5</v>
      </c>
    </row>
    <row r="5" spans="2:7" ht="14.25">
      <c r="B5" s="72" t="s">
        <v>6</v>
      </c>
      <c r="C5" s="73"/>
      <c r="D5" s="73"/>
      <c r="E5" s="73"/>
      <c r="F5" s="73"/>
      <c r="G5" s="74"/>
    </row>
    <row r="6" spans="2:7" ht="15" thickBot="1">
      <c r="B6" s="75" t="s">
        <v>7</v>
      </c>
      <c r="C6" s="76"/>
      <c r="D6" s="76"/>
      <c r="E6" s="76"/>
      <c r="F6" s="76"/>
      <c r="G6" s="77"/>
    </row>
    <row r="7" spans="2:7" ht="15" thickBot="1">
      <c r="B7" s="5"/>
      <c r="C7" s="5"/>
      <c r="D7" s="5"/>
      <c r="E7" s="5"/>
      <c r="F7" s="5"/>
      <c r="G7" s="5"/>
    </row>
    <row r="8" spans="2:7" s="37" customFormat="1" ht="20.100000000000001" customHeight="1" thickBot="1">
      <c r="B8" s="67" t="s">
        <v>59</v>
      </c>
      <c r="C8" s="68" t="s">
        <v>60</v>
      </c>
      <c r="D8" s="78" t="s">
        <v>64</v>
      </c>
      <c r="E8" s="78"/>
      <c r="F8" s="78"/>
      <c r="G8" s="79"/>
    </row>
    <row r="9" spans="2:7" s="2" customFormat="1" ht="20.100000000000001" customHeight="1">
      <c r="B9" s="6">
        <v>1</v>
      </c>
      <c r="C9" s="14" t="s">
        <v>8</v>
      </c>
      <c r="D9" s="15"/>
      <c r="E9" s="15"/>
      <c r="F9" s="15"/>
      <c r="G9" s="16"/>
    </row>
    <row r="10" spans="2:7">
      <c r="B10" s="24" t="s">
        <v>9</v>
      </c>
      <c r="C10" s="25" t="s">
        <v>10</v>
      </c>
      <c r="D10" s="28" t="s">
        <v>21</v>
      </c>
      <c r="E10" s="23"/>
      <c r="F10" s="32"/>
      <c r="G10" s="34">
        <f>G11+G12</f>
        <v>0</v>
      </c>
    </row>
    <row r="11" spans="2:7">
      <c r="B11" s="17" t="s">
        <v>33</v>
      </c>
      <c r="C11" s="18" t="s">
        <v>24</v>
      </c>
      <c r="D11" s="8" t="s">
        <v>39</v>
      </c>
      <c r="E11" s="8">
        <v>1</v>
      </c>
      <c r="F11" s="22">
        <v>0</v>
      </c>
      <c r="G11" s="21">
        <f t="shared" ref="G11:G23" si="0">E11*F11</f>
        <v>0</v>
      </c>
    </row>
    <row r="12" spans="2:7">
      <c r="B12" s="17" t="s">
        <v>34</v>
      </c>
      <c r="C12" s="18" t="s">
        <v>25</v>
      </c>
      <c r="D12" s="8" t="s">
        <v>39</v>
      </c>
      <c r="E12" s="8">
        <v>1</v>
      </c>
      <c r="F12" s="22">
        <v>0</v>
      </c>
      <c r="G12" s="21">
        <f t="shared" si="0"/>
        <v>0</v>
      </c>
    </row>
    <row r="13" spans="2:7">
      <c r="B13" s="24" t="s">
        <v>14</v>
      </c>
      <c r="C13" s="26" t="s">
        <v>11</v>
      </c>
      <c r="D13" s="28" t="s">
        <v>21</v>
      </c>
      <c r="E13" s="28"/>
      <c r="F13" s="33"/>
      <c r="G13" s="34">
        <f>G14+G15</f>
        <v>0</v>
      </c>
    </row>
    <row r="14" spans="2:7">
      <c r="B14" s="17" t="s">
        <v>35</v>
      </c>
      <c r="C14" s="19" t="s">
        <v>26</v>
      </c>
      <c r="D14" s="8" t="s">
        <v>19</v>
      </c>
      <c r="E14" s="35">
        <v>58</v>
      </c>
      <c r="F14" s="22">
        <v>0</v>
      </c>
      <c r="G14" s="21">
        <f t="shared" si="0"/>
        <v>0</v>
      </c>
    </row>
    <row r="15" spans="2:7">
      <c r="B15" s="17" t="s">
        <v>36</v>
      </c>
      <c r="C15" s="19" t="s">
        <v>50</v>
      </c>
      <c r="D15" s="8" t="s">
        <v>22</v>
      </c>
      <c r="E15" s="8">
        <v>4</v>
      </c>
      <c r="F15" s="22">
        <v>0</v>
      </c>
      <c r="G15" s="21">
        <f t="shared" si="0"/>
        <v>0</v>
      </c>
    </row>
    <row r="16" spans="2:7">
      <c r="B16" s="24" t="s">
        <v>15</v>
      </c>
      <c r="C16" s="27" t="s">
        <v>27</v>
      </c>
      <c r="D16" s="28" t="s">
        <v>19</v>
      </c>
      <c r="E16" s="23"/>
      <c r="F16" s="32"/>
      <c r="G16" s="34">
        <f>G17+G19</f>
        <v>0</v>
      </c>
    </row>
    <row r="17" spans="2:7">
      <c r="B17" s="17" t="s">
        <v>37</v>
      </c>
      <c r="C17" s="19" t="s">
        <v>48</v>
      </c>
      <c r="D17" s="8" t="s">
        <v>19</v>
      </c>
      <c r="E17" s="35">
        <v>74.400000000000006</v>
      </c>
      <c r="F17" s="22">
        <v>0</v>
      </c>
      <c r="G17" s="21">
        <f t="shared" si="0"/>
        <v>0</v>
      </c>
    </row>
    <row r="18" spans="2:7">
      <c r="B18" s="17" t="s">
        <v>38</v>
      </c>
      <c r="C18" s="19" t="s">
        <v>49</v>
      </c>
      <c r="D18" s="8" t="s">
        <v>19</v>
      </c>
      <c r="E18" s="35">
        <v>41.4</v>
      </c>
      <c r="F18" s="22">
        <v>0</v>
      </c>
      <c r="G18" s="21">
        <f t="shared" si="0"/>
        <v>0</v>
      </c>
    </row>
    <row r="19" spans="2:7">
      <c r="B19" s="17" t="s">
        <v>45</v>
      </c>
      <c r="C19" s="19" t="s">
        <v>28</v>
      </c>
      <c r="D19" s="8" t="s">
        <v>23</v>
      </c>
      <c r="E19" s="35">
        <v>5.2</v>
      </c>
      <c r="F19" s="22">
        <v>0</v>
      </c>
      <c r="G19" s="21">
        <f t="shared" si="0"/>
        <v>0</v>
      </c>
    </row>
    <row r="20" spans="2:7">
      <c r="B20" s="17" t="s">
        <v>47</v>
      </c>
      <c r="C20" s="19" t="s">
        <v>46</v>
      </c>
      <c r="D20" s="8" t="s">
        <v>19</v>
      </c>
      <c r="E20" s="35">
        <v>2.1</v>
      </c>
      <c r="F20" s="22">
        <v>0</v>
      </c>
      <c r="G20" s="21">
        <f t="shared" si="0"/>
        <v>0</v>
      </c>
    </row>
    <row r="21" spans="2:7">
      <c r="B21" s="24" t="s">
        <v>16</v>
      </c>
      <c r="C21" s="26" t="s">
        <v>12</v>
      </c>
      <c r="D21" s="28" t="s">
        <v>21</v>
      </c>
      <c r="E21" s="23"/>
      <c r="F21" s="32"/>
      <c r="G21" s="34">
        <f>G22+G23</f>
        <v>0</v>
      </c>
    </row>
    <row r="22" spans="2:7">
      <c r="B22" s="17" t="s">
        <v>31</v>
      </c>
      <c r="C22" s="19" t="s">
        <v>29</v>
      </c>
      <c r="D22" s="8" t="s">
        <v>20</v>
      </c>
      <c r="E22" s="36">
        <v>17.7</v>
      </c>
      <c r="F22" s="22">
        <v>0</v>
      </c>
      <c r="G22" s="21">
        <f t="shared" si="0"/>
        <v>0</v>
      </c>
    </row>
    <row r="23" spans="2:7">
      <c r="B23" s="17" t="s">
        <v>32</v>
      </c>
      <c r="C23" s="19" t="s">
        <v>30</v>
      </c>
      <c r="D23" s="8" t="s">
        <v>20</v>
      </c>
      <c r="E23" s="36">
        <v>0.65</v>
      </c>
      <c r="F23" s="22">
        <v>0</v>
      </c>
      <c r="G23" s="21">
        <f t="shared" si="0"/>
        <v>0</v>
      </c>
    </row>
    <row r="24" spans="2:7">
      <c r="B24" s="24" t="s">
        <v>17</v>
      </c>
      <c r="C24" s="26" t="s">
        <v>13</v>
      </c>
      <c r="D24" s="28" t="s">
        <v>21</v>
      </c>
      <c r="E24" s="28"/>
      <c r="F24" s="33"/>
      <c r="G24" s="34">
        <f>G25+G26</f>
        <v>0</v>
      </c>
    </row>
    <row r="25" spans="2:7">
      <c r="B25" s="29" t="s">
        <v>40</v>
      </c>
      <c r="C25" s="30" t="s">
        <v>41</v>
      </c>
      <c r="D25" s="31" t="s">
        <v>39</v>
      </c>
      <c r="E25" s="8">
        <v>1</v>
      </c>
      <c r="F25" s="22">
        <v>0</v>
      </c>
      <c r="G25" s="21">
        <f t="shared" ref="G25:G26" si="1">E25*F25</f>
        <v>0</v>
      </c>
    </row>
    <row r="26" spans="2:7">
      <c r="B26" s="29" t="s">
        <v>43</v>
      </c>
      <c r="C26" s="30" t="s">
        <v>42</v>
      </c>
      <c r="D26" s="31" t="s">
        <v>39</v>
      </c>
      <c r="E26" s="8">
        <v>1</v>
      </c>
      <c r="F26" s="22">
        <v>0</v>
      </c>
      <c r="G26" s="21">
        <f t="shared" si="1"/>
        <v>0</v>
      </c>
    </row>
    <row r="27" spans="2:7" ht="17.25" thickBot="1">
      <c r="B27" s="9">
        <v>1</v>
      </c>
      <c r="C27" s="10" t="str">
        <f>C9</f>
        <v>LOT 1 : INSTALLATION - PROTECTION - DEPOSE - DEMOLITION - EVACUATION</v>
      </c>
      <c r="D27" s="10"/>
      <c r="E27" s="11"/>
      <c r="F27" s="12" t="s">
        <v>18</v>
      </c>
      <c r="G27" s="13">
        <f>G10+G13+G16+G21+G24</f>
        <v>0</v>
      </c>
    </row>
    <row r="28" spans="2:7" ht="17.25" thickBot="1">
      <c r="E28" s="3"/>
    </row>
    <row r="29" spans="2:7" s="37" customFormat="1" ht="20.100000000000001" customHeight="1" thickBot="1">
      <c r="B29" s="67" t="s">
        <v>61</v>
      </c>
      <c r="C29" s="68" t="s">
        <v>62</v>
      </c>
      <c r="D29" s="78" t="s">
        <v>63</v>
      </c>
      <c r="E29" s="78"/>
      <c r="F29" s="78"/>
      <c r="G29" s="79"/>
    </row>
    <row r="30" spans="2:7">
      <c r="B30" s="38">
        <v>1</v>
      </c>
      <c r="C30" s="39" t="s">
        <v>8</v>
      </c>
      <c r="D30" s="40"/>
      <c r="E30" s="40"/>
      <c r="F30" s="40"/>
      <c r="G30" s="41"/>
    </row>
    <row r="31" spans="2:7">
      <c r="B31" s="42" t="s">
        <v>9</v>
      </c>
      <c r="C31" s="43" t="s">
        <v>10</v>
      </c>
      <c r="D31" s="44" t="s">
        <v>21</v>
      </c>
      <c r="E31" s="45"/>
      <c r="F31" s="46"/>
      <c r="G31" s="47">
        <f>SUM(G32:G33)</f>
        <v>0</v>
      </c>
    </row>
    <row r="32" spans="2:7">
      <c r="B32" s="48" t="s">
        <v>33</v>
      </c>
      <c r="C32" s="49" t="s">
        <v>24</v>
      </c>
      <c r="D32" s="50" t="s">
        <v>39</v>
      </c>
      <c r="E32" s="50">
        <v>1</v>
      </c>
      <c r="F32" s="51">
        <v>0</v>
      </c>
      <c r="G32" s="52">
        <f>E32*F32</f>
        <v>0</v>
      </c>
    </row>
    <row r="33" spans="2:7">
      <c r="B33" s="48" t="s">
        <v>34</v>
      </c>
      <c r="C33" s="49" t="s">
        <v>25</v>
      </c>
      <c r="D33" s="50" t="s">
        <v>39</v>
      </c>
      <c r="E33" s="50">
        <v>1</v>
      </c>
      <c r="F33" s="51">
        <v>0</v>
      </c>
      <c r="G33" s="52">
        <f>E33*F33</f>
        <v>0</v>
      </c>
    </row>
    <row r="34" spans="2:7">
      <c r="B34" s="42" t="s">
        <v>14</v>
      </c>
      <c r="C34" s="53" t="s">
        <v>11</v>
      </c>
      <c r="D34" s="44" t="s">
        <v>21</v>
      </c>
      <c r="E34" s="44"/>
      <c r="F34" s="54"/>
      <c r="G34" s="47">
        <f>SUM(G35:G38)</f>
        <v>0</v>
      </c>
    </row>
    <row r="35" spans="2:7">
      <c r="B35" s="48" t="s">
        <v>35</v>
      </c>
      <c r="C35" s="55" t="s">
        <v>26</v>
      </c>
      <c r="D35" s="50" t="s">
        <v>19</v>
      </c>
      <c r="E35" s="69">
        <v>6.8</v>
      </c>
      <c r="F35" s="51">
        <v>0</v>
      </c>
      <c r="G35" s="52">
        <f t="shared" ref="G35:G38" si="2">E35*F35</f>
        <v>0</v>
      </c>
    </row>
    <row r="36" spans="2:7">
      <c r="B36" s="48" t="s">
        <v>36</v>
      </c>
      <c r="C36" s="55" t="s">
        <v>51</v>
      </c>
      <c r="D36" s="50" t="s">
        <v>39</v>
      </c>
      <c r="E36" s="50">
        <v>1</v>
      </c>
      <c r="F36" s="51">
        <v>0</v>
      </c>
      <c r="G36" s="52">
        <f t="shared" si="2"/>
        <v>0</v>
      </c>
    </row>
    <row r="37" spans="2:7">
      <c r="B37" s="48" t="s">
        <v>52</v>
      </c>
      <c r="C37" s="55" t="s">
        <v>53</v>
      </c>
      <c r="D37" s="50" t="s">
        <v>44</v>
      </c>
      <c r="E37" s="50">
        <v>1</v>
      </c>
      <c r="F37" s="51">
        <v>0</v>
      </c>
      <c r="G37" s="52">
        <f t="shared" si="2"/>
        <v>0</v>
      </c>
    </row>
    <row r="38" spans="2:7">
      <c r="B38" s="48" t="s">
        <v>54</v>
      </c>
      <c r="C38" s="55" t="s">
        <v>55</v>
      </c>
      <c r="D38" s="50" t="s">
        <v>44</v>
      </c>
      <c r="E38" s="50">
        <v>1</v>
      </c>
      <c r="F38" s="51">
        <v>0</v>
      </c>
      <c r="G38" s="52">
        <f t="shared" si="2"/>
        <v>0</v>
      </c>
    </row>
    <row r="39" spans="2:7">
      <c r="B39" s="42" t="s">
        <v>15</v>
      </c>
      <c r="C39" s="56" t="s">
        <v>27</v>
      </c>
      <c r="D39" s="44" t="s">
        <v>21</v>
      </c>
      <c r="E39" s="45"/>
      <c r="F39" s="46"/>
      <c r="G39" s="47">
        <f>SUM(G40:G42)</f>
        <v>0</v>
      </c>
    </row>
    <row r="40" spans="2:7">
      <c r="B40" s="48" t="s">
        <v>37</v>
      </c>
      <c r="C40" s="55" t="s">
        <v>56</v>
      </c>
      <c r="D40" s="50" t="s">
        <v>19</v>
      </c>
      <c r="E40" s="69">
        <v>75.099999999999994</v>
      </c>
      <c r="F40" s="51">
        <v>0</v>
      </c>
      <c r="G40" s="52">
        <f t="shared" ref="G40:G42" si="3">E40*F40</f>
        <v>0</v>
      </c>
    </row>
    <row r="41" spans="2:7">
      <c r="B41" s="48" t="s">
        <v>38</v>
      </c>
      <c r="C41" s="55" t="s">
        <v>57</v>
      </c>
      <c r="D41" s="50" t="s">
        <v>23</v>
      </c>
      <c r="E41" s="70">
        <v>6.8</v>
      </c>
      <c r="F41" s="51">
        <v>0</v>
      </c>
      <c r="G41" s="52">
        <f t="shared" si="3"/>
        <v>0</v>
      </c>
    </row>
    <row r="42" spans="2:7">
      <c r="B42" s="48" t="s">
        <v>45</v>
      </c>
      <c r="C42" s="55" t="s">
        <v>58</v>
      </c>
      <c r="D42" s="50" t="s">
        <v>19</v>
      </c>
      <c r="E42" s="69">
        <v>10.1</v>
      </c>
      <c r="F42" s="51">
        <v>0</v>
      </c>
      <c r="G42" s="52">
        <f t="shared" si="3"/>
        <v>0</v>
      </c>
    </row>
    <row r="43" spans="2:7">
      <c r="B43" s="42" t="s">
        <v>16</v>
      </c>
      <c r="C43" s="53" t="s">
        <v>12</v>
      </c>
      <c r="D43" s="44" t="s">
        <v>21</v>
      </c>
      <c r="E43" s="45"/>
      <c r="F43" s="46"/>
      <c r="G43" s="47">
        <f>SUM(G44:G45)</f>
        <v>0</v>
      </c>
    </row>
    <row r="44" spans="2:7">
      <c r="B44" s="48" t="s">
        <v>31</v>
      </c>
      <c r="C44" s="55" t="s">
        <v>29</v>
      </c>
      <c r="D44" s="50" t="s">
        <v>20</v>
      </c>
      <c r="E44" s="71">
        <v>1.2</v>
      </c>
      <c r="F44" s="51">
        <v>0</v>
      </c>
      <c r="G44" s="52">
        <f t="shared" ref="G44:G45" si="4">E44*F44</f>
        <v>0</v>
      </c>
    </row>
    <row r="45" spans="2:7">
      <c r="B45" s="48" t="s">
        <v>32</v>
      </c>
      <c r="C45" s="55" t="s">
        <v>30</v>
      </c>
      <c r="D45" s="50" t="s">
        <v>20</v>
      </c>
      <c r="E45" s="57">
        <v>7.5</v>
      </c>
      <c r="F45" s="51">
        <v>0</v>
      </c>
      <c r="G45" s="52">
        <f t="shared" si="4"/>
        <v>0</v>
      </c>
    </row>
    <row r="46" spans="2:7">
      <c r="B46" s="42" t="s">
        <v>17</v>
      </c>
      <c r="C46" s="53" t="s">
        <v>13</v>
      </c>
      <c r="D46" s="44" t="s">
        <v>21</v>
      </c>
      <c r="E46" s="44"/>
      <c r="F46" s="54"/>
      <c r="G46" s="47">
        <f>SUM(G47:G48)</f>
        <v>0</v>
      </c>
    </row>
    <row r="47" spans="2:7">
      <c r="B47" s="48" t="s">
        <v>40</v>
      </c>
      <c r="C47" s="55" t="s">
        <v>41</v>
      </c>
      <c r="D47" s="50" t="s">
        <v>39</v>
      </c>
      <c r="E47" s="50">
        <v>1</v>
      </c>
      <c r="F47" s="51">
        <v>0</v>
      </c>
      <c r="G47" s="52">
        <f t="shared" ref="G47:G48" si="5">E47*F47</f>
        <v>0</v>
      </c>
    </row>
    <row r="48" spans="2:7">
      <c r="B48" s="48" t="s">
        <v>43</v>
      </c>
      <c r="C48" s="55" t="s">
        <v>42</v>
      </c>
      <c r="D48" s="50" t="s">
        <v>39</v>
      </c>
      <c r="E48" s="50">
        <v>1</v>
      </c>
      <c r="F48" s="51">
        <v>0</v>
      </c>
      <c r="G48" s="52">
        <f t="shared" si="5"/>
        <v>0</v>
      </c>
    </row>
    <row r="49" spans="2:7" ht="17.25" thickBot="1">
      <c r="B49" s="58">
        <v>1</v>
      </c>
      <c r="C49" s="59" t="s">
        <v>8</v>
      </c>
      <c r="D49" s="59"/>
      <c r="E49" s="60"/>
      <c r="F49" s="61" t="s">
        <v>18</v>
      </c>
      <c r="G49" s="62">
        <f>G46+G43+G39+G34+G31</f>
        <v>0</v>
      </c>
    </row>
    <row r="50" spans="2:7" ht="17.25" thickBot="1"/>
    <row r="51" spans="2:7" ht="17.25" thickBot="1">
      <c r="B51" s="63" t="s">
        <v>65</v>
      </c>
      <c r="C51" s="64" t="str">
        <f>C49</f>
        <v>LOT 1 : INSTALLATION - PROTECTION - DEPOSE - DEMOLITION - EVACUATION</v>
      </c>
      <c r="D51" s="64"/>
      <c r="E51" s="64"/>
      <c r="F51" s="65" t="s">
        <v>66</v>
      </c>
      <c r="G51" s="66">
        <f>G49+G27</f>
        <v>0</v>
      </c>
    </row>
  </sheetData>
  <mergeCells count="5">
    <mergeCell ref="B5:G5"/>
    <mergeCell ref="B6:G6"/>
    <mergeCell ref="D29:G29"/>
    <mergeCell ref="D8:G8"/>
    <mergeCell ref="B1:G3"/>
  </mergeCells>
  <pageMargins left="0.7" right="0.7" top="0.75" bottom="0.75" header="0.3" footer="0.3"/>
  <pageSetup paperSize="9" orientation="landscape" r:id="rId1"/>
  <ignoredErrors>
    <ignoredError sqref="G13:G24 G34:G4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ALAPHILIPPE Maxime</dc:creator>
  <cp:lastModifiedBy>fabrice.gibert@cnrs.fr</cp:lastModifiedBy>
  <cp:lastPrinted>2025-11-07T14:00:43Z</cp:lastPrinted>
  <dcterms:created xsi:type="dcterms:W3CDTF">2025-11-03T10:32:35Z</dcterms:created>
  <dcterms:modified xsi:type="dcterms:W3CDTF">2025-11-07T14:03:37Z</dcterms:modified>
</cp:coreProperties>
</file>